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<sst xmlns="http://schemas.openxmlformats.org/spreadsheetml/2006/main" count="175" uniqueCount="168">
  <si>
    <t>滨河街道佳家花园社区党支部2025年11月党费收缴汇总表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</si>
  <si>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</si>
  <si>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</si>
  <si>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</si>
  <si>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</si>
  <si>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</si>
  <si>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</si>
  <si>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</si>
  <si>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</si>
  <si>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</si>
  <si>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</si>
  <si>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72</t>
  </si>
  <si>
    <t>70</t>
  </si>
  <si>
    <t>335.35</t>
  </si>
  <si>
    <t>527.85</t>
  </si>
  <si>
    <t>2</t>
  </si>
  <si>
    <r>
      <rPr>
        <b/>
        <sz val="11"/>
        <color theme="1"/>
        <rFont val="宋体"/>
        <charset val="134"/>
        <scheme val="minor"/>
      </rPr>
      <t>石占国：</t>
    </r>
    <r>
      <rPr>
        <sz val="11"/>
        <color theme="1"/>
        <rFont val="宋体"/>
        <charset val="134"/>
        <scheme val="minor"/>
      </rPr>
      <t>补交2024年1月~2025年10月党费192.5元；</t>
    </r>
    <r>
      <rPr>
        <b/>
        <sz val="11"/>
        <color theme="1"/>
        <rFont val="宋体"/>
        <charset val="134"/>
        <scheme val="minor"/>
      </rPr>
      <t>牟士杰、白凤珍</t>
    </r>
    <r>
      <rPr>
        <sz val="11"/>
        <color theme="1"/>
        <rFont val="宋体"/>
        <charset val="134"/>
        <scheme val="minor"/>
      </rPr>
      <t>：未交党费（退休工资基数未出）。</t>
    </r>
  </si>
  <si>
    <t>滨河街道佳家花园社区党支部2025年11月党费收缴明细表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</si>
  <si>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</si>
  <si>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</si>
  <si>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</si>
  <si>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</si>
  <si>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</si>
  <si>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</si>
  <si>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</si>
  <si>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</si>
  <si>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</si>
  <si>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</si>
  <si>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</si>
  <si>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</si>
  <si>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</si>
  <si>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</si>
  <si>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</si>
  <si>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</si>
  <si>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</si>
  <si>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</si>
  <si>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</si>
  <si>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</si>
  <si>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</si>
  <si>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</si>
  <si>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</si>
  <si>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</si>
  <si>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</si>
  <si>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</si>
  <si>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</si>
  <si>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</si>
  <si>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</si>
  <si>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</si>
  <si>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</si>
  <si>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</si>
  <si>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</si>
  <si>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</si>
  <si>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</si>
  <si>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</si>
  <si>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</si>
  <si>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</si>
  <si>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</si>
  <si>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</si>
  <si>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</si>
  <si>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</si>
  <si>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</si>
  <si>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</si>
  <si>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</si>
  <si>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</si>
  <si>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</si>
  <si>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</si>
  <si>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</si>
  <si>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</si>
  <si>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</si>
  <si>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</si>
  <si>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</si>
  <si>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</si>
  <si>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</si>
  <si>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</si>
  <si>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</si>
  <si>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</si>
  <si>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</si>
  <si>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</si>
  <si>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</si>
  <si>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</si>
  <si>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</si>
  <si>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</si>
  <si>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</si>
  <si>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</si>
  <si>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</si>
  <si>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</si>
  <si>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</si>
  <si>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</si>
  <si>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</si>
  <si>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</si>
  <si>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</si>
  <si>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</si>
  <si>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</si>
  <si>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</si>
  <si>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</si>
  <si>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</si>
  <si>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白玉晶</t>
  </si>
  <si>
    <t>38</t>
  </si>
  <si>
    <t>刘东洋</t>
  </si>
  <si>
    <t>39</t>
  </si>
  <si>
    <t>白杨</t>
  </si>
  <si>
    <t>40</t>
  </si>
  <si>
    <t>魏国平</t>
  </si>
  <si>
    <t>41</t>
  </si>
  <si>
    <t>王佳丽</t>
  </si>
  <si>
    <t>42</t>
  </si>
  <si>
    <t>于海青</t>
  </si>
  <si>
    <t>43</t>
  </si>
  <si>
    <t>韩殿杰</t>
  </si>
  <si>
    <t>44</t>
  </si>
  <si>
    <t>李凤坤</t>
  </si>
  <si>
    <t>45</t>
  </si>
  <si>
    <t>刘春艳</t>
  </si>
  <si>
    <t>46</t>
  </si>
  <si>
    <t>杨凯怡</t>
  </si>
  <si>
    <t>47</t>
  </si>
  <si>
    <t>崔冬雪</t>
  </si>
  <si>
    <t>48</t>
  </si>
  <si>
    <t>金垚</t>
  </si>
  <si>
    <t>49</t>
  </si>
  <si>
    <t>朱琼</t>
  </si>
  <si>
    <t>50</t>
  </si>
  <si>
    <t>田猛</t>
  </si>
  <si>
    <t>51</t>
  </si>
  <si>
    <t>王继学</t>
  </si>
  <si>
    <t>52</t>
  </si>
  <si>
    <t>周志芬</t>
  </si>
  <si>
    <t>53</t>
  </si>
  <si>
    <t>于生楠</t>
  </si>
  <si>
    <t>54</t>
  </si>
  <si>
    <t>马莞淇</t>
  </si>
  <si>
    <t>55</t>
  </si>
  <si>
    <t>刘晓阁</t>
  </si>
  <si>
    <t>56</t>
  </si>
  <si>
    <t>刘忠会</t>
  </si>
  <si>
    <t>57</t>
  </si>
  <si>
    <t>王敏娜</t>
  </si>
  <si>
    <t>58</t>
  </si>
  <si>
    <t>许东</t>
  </si>
  <si>
    <t>59</t>
  </si>
  <si>
    <t>白丽秋</t>
  </si>
  <si>
    <t>60</t>
  </si>
  <si>
    <t>修岩岩</t>
  </si>
  <si>
    <t>61</t>
  </si>
  <si>
    <t>孙青旭</t>
  </si>
  <si>
    <t>62</t>
  </si>
  <si>
    <t>张建</t>
  </si>
  <si>
    <t>63</t>
  </si>
  <si>
    <t>张春姣</t>
  </si>
  <si>
    <t>64</t>
  </si>
  <si>
    <t>吴图拉古尔</t>
  </si>
  <si>
    <t>65</t>
  </si>
  <si>
    <t>刘茌</t>
  </si>
  <si>
    <t>66</t>
  </si>
  <si>
    <t>刘少德</t>
  </si>
  <si>
    <t>67</t>
  </si>
  <si>
    <t>张伊昆</t>
  </si>
  <si>
    <t>68</t>
  </si>
  <si>
    <t>冯丽贤</t>
  </si>
  <si>
    <t>69</t>
  </si>
  <si>
    <t>段婉婷</t>
  </si>
  <si>
    <t>石占国</t>
  </si>
  <si>
    <t>补交2024年1月~2025年10月党费192.5元</t>
  </si>
  <si>
    <t>71</t>
  </si>
  <si>
    <t>牟士杰</t>
  </si>
  <si>
    <t>退休工资基数未出</t>
  </si>
  <si>
    <t>白凤珍</t>
  </si>
  <si>
    <t xml:space="preserve">            合计：527.85元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</si>
</sst>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I8" sqref="I8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0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12</v>
      </c>
      <c r="F3" s="48" t="s">
        <v>13</v>
      </c>
      <c r="G3" s="48" t="s">
        <v>14</v>
      </c>
      <c r="H3" s="48" t="s">
        <v>15</v>
      </c>
      <c r="I3" s="50" t="s">
        <v>16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5"/>
  <sheetViews>
    <sheetView tabSelected="1" workbookViewId="0">
      <pane ySplit="2" topLeftCell="A51" activePane="bottomLeft" state="frozen"/>
      <selection/>
      <selection pane="bottomLeft" activeCell="K58" sqref="K58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36" customHeight="1" spans="1:9">
      <c r="A1" s="9" t="s">
        <v>17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18</v>
      </c>
      <c r="C2" s="15" t="s">
        <v>19</v>
      </c>
      <c r="D2" s="16" t="s">
        <v>20</v>
      </c>
      <c r="E2" s="14" t="s">
        <v>21</v>
      </c>
      <c r="F2" s="14" t="s">
        <v>22</v>
      </c>
      <c r="G2" s="14" t="s">
        <v>23</v>
      </c>
      <c r="H2" s="14" t="s">
        <v>9</v>
      </c>
    </row>
    <row r="3" s="3" customFormat="1" ht="18" customHeight="1" spans="1:9">
      <c r="A3" s="17" t="s">
        <v>24</v>
      </c>
      <c r="B3" s="18" t="s">
        <v>25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15</v>
      </c>
      <c r="B4" s="18" t="s">
        <v>26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27</v>
      </c>
      <c r="B5" s="18" t="s">
        <v>28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29</v>
      </c>
      <c r="B6" s="18" t="s">
        <v>30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31</v>
      </c>
      <c r="B7" s="18" t="s">
        <v>32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33</v>
      </c>
      <c r="B8" s="18" t="s">
        <v>34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35</v>
      </c>
      <c r="B9" s="18" t="s">
        <v>36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37</v>
      </c>
      <c r="B10" s="18" t="s">
        <v>38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39</v>
      </c>
      <c r="B11" s="25" t="s">
        <v>40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41</v>
      </c>
      <c r="B12" s="25" t="s">
        <v>42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43</v>
      </c>
      <c r="B13" s="26" t="s">
        <v>44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45</v>
      </c>
      <c r="B14" s="26" t="s">
        <v>46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47</v>
      </c>
      <c r="B15" s="27" t="s">
        <v>48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49</v>
      </c>
      <c r="B16" s="26" t="s">
        <v>50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51</v>
      </c>
      <c r="B17" s="26" t="s">
        <v>52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53</v>
      </c>
      <c r="B18" s="26" t="s">
        <v>54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55</v>
      </c>
      <c r="B19" s="28" t="s">
        <v>56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57</v>
      </c>
      <c r="B20" s="28" t="s">
        <v>58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59</v>
      </c>
      <c r="B21" s="28" t="s">
        <v>60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61</v>
      </c>
      <c r="B22" s="28" t="s">
        <v>62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63</v>
      </c>
      <c r="B23" s="28" t="s">
        <v>64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65</v>
      </c>
      <c r="B24" s="28" t="s">
        <v>66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67</v>
      </c>
      <c r="B25" s="28" t="s">
        <v>68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69</v>
      </c>
      <c r="B26" s="28" t="s">
        <v>70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71</v>
      </c>
      <c r="B27" s="28" t="s">
        <v>72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73</v>
      </c>
      <c r="B28" s="28" t="s">
        <v>74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75</v>
      </c>
      <c r="B29" s="28" t="s">
        <v>76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77</v>
      </c>
      <c r="B30" s="28" t="s">
        <v>78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79</v>
      </c>
      <c r="B31" s="34" t="s">
        <v>80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81</v>
      </c>
      <c r="B32" s="34" t="s">
        <v>82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83</v>
      </c>
      <c r="B33" s="34" t="s">
        <v>84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85</v>
      </c>
      <c r="B34" s="34" t="s">
        <v>86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87</v>
      </c>
      <c r="B35" s="34" t="s">
        <v>88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89</v>
      </c>
      <c r="B36" s="34" t="s">
        <v>90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91</v>
      </c>
      <c r="B37" s="34" t="s">
        <v>92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93</v>
      </c>
      <c r="B38" s="34" t="s">
        <v>94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95</v>
      </c>
      <c r="B39" s="34" t="s">
        <v>96</v>
      </c>
      <c r="C39" s="19">
        <f>E39/D39</f>
        <v>400</v>
      </c>
      <c r="D39" s="24">
        <v>0.005</v>
      </c>
      <c r="E39" s="21">
        <v>2</v>
      </c>
      <c r="F39" s="21">
        <v>2</v>
      </c>
      <c r="G39" s="21"/>
      <c r="H39" s="36"/>
      <c r="I39"/>
      <c r="J39"/>
      <c r="K39"/>
    </row>
    <row r="40" ht="18" customHeight="1" spans="1:11">
      <c r="A40" s="17" t="s">
        <v>97</v>
      </c>
      <c r="B40" s="34" t="s">
        <v>98</v>
      </c>
      <c r="C40" s="19">
        <v>0</v>
      </c>
      <c r="D40" s="24">
        <v>0.005</v>
      </c>
      <c r="E40" s="21">
        <v>0.5</v>
      </c>
      <c r="F40" s="21">
        <v>0.5</v>
      </c>
      <c r="G40" s="21"/>
      <c r="H40" s="36"/>
      <c r="I40"/>
      <c r="J40"/>
      <c r="K40"/>
    </row>
    <row r="41" ht="18" customHeight="1" spans="1:11">
      <c r="A41" s="17" t="s">
        <v>99</v>
      </c>
      <c r="B41" s="34" t="s">
        <v>100</v>
      </c>
      <c r="C41" s="29">
        <v>0</v>
      </c>
      <c r="D41" s="24">
        <v>0.005</v>
      </c>
      <c r="E41" s="21">
        <v>0.5</v>
      </c>
      <c r="F41" s="21">
        <v>0.5</v>
      </c>
      <c r="G41" s="31"/>
      <c r="H41" s="36"/>
      <c r="I41"/>
      <c r="J41"/>
      <c r="K41"/>
    </row>
    <row r="42" ht="18" customHeight="1" spans="1:11">
      <c r="A42" s="17" t="s">
        <v>101</v>
      </c>
      <c r="B42" s="34" t="s">
        <v>102</v>
      </c>
      <c r="C42" s="29">
        <f>E42/D42</f>
        <v>1780</v>
      </c>
      <c r="D42" s="24">
        <v>0.005</v>
      </c>
      <c r="E42" s="21">
        <v>8.9</v>
      </c>
      <c r="F42" s="21">
        <v>8.9</v>
      </c>
      <c r="G42" s="31"/>
      <c r="H42" s="36"/>
      <c r="I42"/>
      <c r="J42"/>
      <c r="K42"/>
    </row>
    <row r="43" s="1" customFormat="1" ht="18" customHeight="1" spans="1:11">
      <c r="A43" s="17" t="s">
        <v>103</v>
      </c>
      <c r="B43" s="18" t="s">
        <v>104</v>
      </c>
      <c r="C43" s="19">
        <v>0</v>
      </c>
      <c r="D43" s="24">
        <v>0.005</v>
      </c>
      <c r="E43" s="21">
        <v>0.5</v>
      </c>
      <c r="F43" s="21">
        <v>0.5</v>
      </c>
      <c r="G43" s="21"/>
      <c r="H43" s="36"/>
    </row>
    <row r="44" s="1" customFormat="1" ht="18" customHeight="1" spans="1:11">
      <c r="A44" s="17" t="s">
        <v>105</v>
      </c>
      <c r="B44" s="18" t="s">
        <v>106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107</v>
      </c>
      <c r="B45" s="18" t="s">
        <v>108</v>
      </c>
      <c r="C45" s="19">
        <v>630</v>
      </c>
      <c r="D45" s="24">
        <v>0.005</v>
      </c>
      <c r="E45" s="21">
        <v>3.2</v>
      </c>
      <c r="F45" s="21">
        <v>3.2</v>
      </c>
      <c r="G45" s="21"/>
      <c r="H45" s="36"/>
    </row>
    <row r="46" s="1" customFormat="1" ht="18" customHeight="1" spans="1:11">
      <c r="A46" s="17" t="s">
        <v>109</v>
      </c>
      <c r="B46" s="18" t="s">
        <v>110</v>
      </c>
      <c r="C46" s="19">
        <v>2040.66</v>
      </c>
      <c r="D46" s="24">
        <v>0.005</v>
      </c>
      <c r="E46" s="21">
        <v>10.2</v>
      </c>
      <c r="F46" s="21">
        <v>10.2</v>
      </c>
      <c r="G46" s="21"/>
      <c r="H46" s="36"/>
    </row>
    <row r="47" s="1" customFormat="1" ht="18" customHeight="1" spans="1:11">
      <c r="A47" s="17" t="s">
        <v>111</v>
      </c>
      <c r="B47" s="18" t="s">
        <v>112</v>
      </c>
      <c r="C47" s="19">
        <v>1697.7</v>
      </c>
      <c r="D47" s="24">
        <v>0.005</v>
      </c>
      <c r="E47" s="21">
        <v>8.49</v>
      </c>
      <c r="F47" s="21">
        <v>8.49</v>
      </c>
      <c r="G47" s="21"/>
      <c r="H47" s="36"/>
    </row>
    <row r="48" s="1" customFormat="1" ht="18" customHeight="1" spans="1:11">
      <c r="A48" s="17" t="s">
        <v>113</v>
      </c>
      <c r="B48" s="18" t="s">
        <v>114</v>
      </c>
      <c r="C48" s="29">
        <v>0</v>
      </c>
      <c r="D48" s="24">
        <v>0.005</v>
      </c>
      <c r="E48" s="21">
        <v>0.2</v>
      </c>
      <c r="F48" s="21">
        <v>0.2</v>
      </c>
      <c r="G48" s="21"/>
      <c r="H48" s="36"/>
    </row>
    <row r="49" s="1" customFormat="1" ht="18" customHeight="1" spans="1:8 16382:16383">
      <c r="A49" s="17" t="s">
        <v>115</v>
      </c>
      <c r="B49" s="18" t="s">
        <v>116</v>
      </c>
      <c r="C49" s="19">
        <v>0</v>
      </c>
      <c r="D49" s="24">
        <v>0.005</v>
      </c>
      <c r="E49" s="21">
        <v>0.5</v>
      </c>
      <c r="F49" s="21">
        <v>0.5</v>
      </c>
      <c r="G49" s="21"/>
      <c r="H49" s="36"/>
    </row>
    <row r="50" s="1" customFormat="1" ht="18" customHeight="1" spans="1:8 16382:16383">
      <c r="A50" s="17" t="s">
        <v>117</v>
      </c>
      <c r="B50" s="18" t="s">
        <v>118</v>
      </c>
      <c r="C50" s="29">
        <v>0</v>
      </c>
      <c r="D50" s="24">
        <v>0.005</v>
      </c>
      <c r="E50" s="21">
        <v>0.2</v>
      </c>
      <c r="F50" s="21">
        <v>0.2</v>
      </c>
      <c r="G50" s="21"/>
      <c r="H50" s="36"/>
    </row>
    <row r="51" s="1" customFormat="1" ht="18" customHeight="1" spans="1:8 16382:16383">
      <c r="A51" s="17" t="s">
        <v>119</v>
      </c>
      <c r="B51" s="18" t="s">
        <v>120</v>
      </c>
      <c r="C51" s="29">
        <v>1490.45</v>
      </c>
      <c r="D51" s="24">
        <v>0.005</v>
      </c>
      <c r="E51" s="21">
        <v>7.45</v>
      </c>
      <c r="F51" s="21">
        <v>7.45</v>
      </c>
      <c r="G51" s="21"/>
      <c r="H51" s="36"/>
    </row>
    <row r="52" s="1" customFormat="1" ht="18" customHeight="1" spans="1:8 16382:16383">
      <c r="A52" s="17" t="s">
        <v>121</v>
      </c>
      <c r="B52" s="18" t="s">
        <v>122</v>
      </c>
      <c r="C52" s="29">
        <v>0</v>
      </c>
      <c r="D52" s="24">
        <v>0.005</v>
      </c>
      <c r="E52" s="21">
        <v>0.2</v>
      </c>
      <c r="F52" s="21">
        <v>0.2</v>
      </c>
      <c r="G52" s="21"/>
      <c r="H52" s="36"/>
    </row>
    <row r="53" s="4" customFormat="1" ht="18" customHeight="1" spans="1:8 16382:16383">
      <c r="A53" s="17" t="s">
        <v>123</v>
      </c>
      <c r="B53" s="18" t="s">
        <v>124</v>
      </c>
      <c r="C53" s="29">
        <f>E53/D53</f>
        <v>1200</v>
      </c>
      <c r="D53" s="38">
        <v>0.005</v>
      </c>
      <c r="E53" s="21">
        <v>6</v>
      </c>
      <c r="F53" s="21">
        <v>6</v>
      </c>
      <c r="G53" s="21"/>
      <c r="H53" s="39"/>
    </row>
    <row r="54" s="1" customFormat="1" ht="18" customHeight="1" spans="1:8 16382:16383">
      <c r="A54" s="17" t="s">
        <v>125</v>
      </c>
      <c r="B54" s="18" t="s">
        <v>126</v>
      </c>
      <c r="C54" s="29">
        <f>E54/D54</f>
        <v>1220</v>
      </c>
      <c r="D54" s="24">
        <v>0.005</v>
      </c>
      <c r="E54" s="21">
        <v>6.1</v>
      </c>
      <c r="F54" s="21">
        <v>6.1</v>
      </c>
      <c r="G54" s="21"/>
      <c r="H54" s="36"/>
    </row>
    <row r="55" s="1" customFormat="1" ht="18" customHeight="1" spans="1:8 16382:16383">
      <c r="A55" s="17" t="s">
        <v>127</v>
      </c>
      <c r="B55" s="18" t="s">
        <v>128</v>
      </c>
      <c r="C55" s="29">
        <v>0</v>
      </c>
      <c r="D55" s="24">
        <v>0.005</v>
      </c>
      <c r="E55" s="21">
        <v>0.2</v>
      </c>
      <c r="F55" s="21">
        <v>0.2</v>
      </c>
      <c r="G55" s="31"/>
      <c r="H55" s="36"/>
    </row>
    <row r="56" s="1" customFormat="1" ht="18" customHeight="1" spans="1:8 16382:16383">
      <c r="A56" s="17" t="s">
        <v>129</v>
      </c>
      <c r="B56" s="18" t="s">
        <v>130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131</v>
      </c>
      <c r="B57" s="18" t="s">
        <v>132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133</v>
      </c>
      <c r="B58" s="18" t="s">
        <v>134</v>
      </c>
      <c r="C58" s="29">
        <f>E58/D58</f>
        <v>1740</v>
      </c>
      <c r="D58" s="24">
        <v>0.005</v>
      </c>
      <c r="E58" s="21">
        <v>8.7</v>
      </c>
      <c r="F58" s="21">
        <v>8.7</v>
      </c>
      <c r="G58" s="31"/>
      <c r="H58" s="36"/>
    </row>
    <row r="59" s="1" customFormat="1" ht="18" customHeight="1" spans="1:8 16382:16383">
      <c r="A59" s="17" t="s">
        <v>135</v>
      </c>
      <c r="B59" s="18" t="s">
        <v>136</v>
      </c>
      <c r="C59" s="19">
        <v>0</v>
      </c>
      <c r="D59" s="24">
        <v>0.005</v>
      </c>
      <c r="E59" s="21">
        <v>0.5</v>
      </c>
      <c r="F59" s="21">
        <v>0.5</v>
      </c>
      <c r="G59" s="21"/>
      <c r="H59" s="2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40"/>
      <c r="XFC59" s="40"/>
    </row>
    <row r="60" s="1" customFormat="1" ht="18" customHeight="1" spans="1:8 16382:16383">
      <c r="A60" s="17" t="s">
        <v>137</v>
      </c>
      <c r="B60" s="18" t="s">
        <v>138</v>
      </c>
      <c r="C60" s="29">
        <v>3455.61</v>
      </c>
      <c r="D60" s="24">
        <v>0.01</v>
      </c>
      <c r="E60" s="21">
        <f>C60*D60</f>
        <v>34.5561</v>
      </c>
      <c r="F60" s="21">
        <v>34.56</v>
      </c>
      <c r="G60" s="31"/>
      <c r="H60" s="36"/>
    </row>
    <row r="61" s="1" customFormat="1" ht="18" customHeight="1" spans="1:8 16382:16383">
      <c r="A61" s="17" t="s">
        <v>139</v>
      </c>
      <c r="B61" s="18" t="s">
        <v>140</v>
      </c>
      <c r="C61" s="29">
        <v>2925.43</v>
      </c>
      <c r="D61" s="24">
        <v>0.005</v>
      </c>
      <c r="E61" s="21">
        <v>14.63</v>
      </c>
      <c r="F61" s="21">
        <v>14.63</v>
      </c>
      <c r="G61" s="31"/>
      <c r="H61" s="36"/>
    </row>
    <row r="62" s="1" customFormat="1" ht="18" customHeight="1" spans="1:8 16382:16383">
      <c r="A62" s="17" t="s">
        <v>141</v>
      </c>
      <c r="B62" s="18" t="s">
        <v>142</v>
      </c>
      <c r="C62" s="29">
        <v>2246.61</v>
      </c>
      <c r="D62" s="24">
        <v>0.005</v>
      </c>
      <c r="E62" s="21">
        <f>C62*D62</f>
        <v>11.23305</v>
      </c>
      <c r="F62" s="21">
        <v>11.23</v>
      </c>
      <c r="G62" s="31"/>
      <c r="H62" s="36"/>
    </row>
    <row r="63" s="1" customFormat="1" ht="18" customHeight="1" spans="1:8 16382:16383">
      <c r="A63" s="17" t="s">
        <v>143</v>
      </c>
      <c r="B63" s="18" t="s">
        <v>144</v>
      </c>
      <c r="C63" s="29">
        <v>2202.61</v>
      </c>
      <c r="D63" s="24">
        <v>0.005</v>
      </c>
      <c r="E63" s="21">
        <f>C63*D63</f>
        <v>11.01305</v>
      </c>
      <c r="F63" s="21">
        <v>11.01</v>
      </c>
      <c r="G63" s="31"/>
      <c r="H63" s="36"/>
    </row>
    <row r="64" s="1" customFormat="1" ht="18" customHeight="1" spans="1:8 16382:16383">
      <c r="A64" s="17" t="s">
        <v>145</v>
      </c>
      <c r="B64" s="18" t="s">
        <v>146</v>
      </c>
      <c r="C64" s="29">
        <f>E64/D64</f>
        <v>2966</v>
      </c>
      <c r="D64" s="24">
        <v>0.005</v>
      </c>
      <c r="E64" s="21">
        <v>14.83</v>
      </c>
      <c r="F64" s="21">
        <v>14.83</v>
      </c>
      <c r="G64" s="31"/>
      <c r="H64" s="36"/>
    </row>
    <row r="65" s="1" customFormat="1" ht="18" customHeight="1" spans="1:8 16382:16383">
      <c r="A65" s="17" t="s">
        <v>147</v>
      </c>
      <c r="B65" s="18" t="s">
        <v>148</v>
      </c>
      <c r="C65" s="19">
        <f t="shared" ref="C65:C70" si="0">E65/D65</f>
        <v>2000</v>
      </c>
      <c r="D65" s="24">
        <v>0.005</v>
      </c>
      <c r="E65" s="21">
        <v>10</v>
      </c>
      <c r="F65" s="21">
        <v>10</v>
      </c>
      <c r="G65" s="21"/>
      <c r="H65" s="36"/>
      <c r="XFB65" s="40"/>
      <c r="XFC65" s="40"/>
    </row>
    <row r="66" s="1" customFormat="1" ht="18" customHeight="1" spans="1:8 16382:16383">
      <c r="A66" s="17" t="s">
        <v>149</v>
      </c>
      <c r="B66" s="18" t="s">
        <v>150</v>
      </c>
      <c r="C66" s="29">
        <f t="shared" si="0"/>
        <v>2688</v>
      </c>
      <c r="D66" s="24">
        <v>0.005</v>
      </c>
      <c r="E66" s="21">
        <v>13.44</v>
      </c>
      <c r="F66" s="21">
        <v>13.44</v>
      </c>
      <c r="G66" s="31"/>
      <c r="H66" s="36"/>
    </row>
    <row r="67" s="1" customFormat="1" spans="1:8 16382:16383">
      <c r="A67" s="17" t="s">
        <v>151</v>
      </c>
      <c r="B67" s="18" t="s">
        <v>152</v>
      </c>
      <c r="C67" s="19">
        <f>F67/D67</f>
        <v>200</v>
      </c>
      <c r="D67" s="24">
        <v>0.005</v>
      </c>
      <c r="E67" s="21">
        <v>1</v>
      </c>
      <c r="F67" s="21">
        <v>1</v>
      </c>
      <c r="G67" s="31"/>
      <c r="H67" s="36"/>
    </row>
    <row r="68" s="1" customFormat="1" spans="1:8 16382:16383">
      <c r="A68" s="17" t="s">
        <v>153</v>
      </c>
      <c r="B68" s="18" t="s">
        <v>154</v>
      </c>
      <c r="C68" s="29">
        <v>2372</v>
      </c>
      <c r="D68" s="24">
        <v>0.005</v>
      </c>
      <c r="E68" s="21">
        <v>11.86</v>
      </c>
      <c r="F68" s="21">
        <v>11.86</v>
      </c>
      <c r="G68" s="31"/>
      <c r="H68" s="36"/>
    </row>
    <row r="69" s="1" customFormat="1" spans="1:8 16382:16383">
      <c r="A69" s="17" t="s">
        <v>155</v>
      </c>
      <c r="B69" s="18" t="s">
        <v>156</v>
      </c>
      <c r="C69" s="29">
        <v>0</v>
      </c>
      <c r="D69" s="24">
        <v>0.005</v>
      </c>
      <c r="E69" s="21">
        <v>0.2</v>
      </c>
      <c r="F69" s="21">
        <v>0.2</v>
      </c>
      <c r="G69" s="31"/>
      <c r="H69" s="36"/>
    </row>
    <row r="70" s="1" customFormat="1" spans="1:8 16382:16383">
      <c r="A70" s="17" t="s">
        <v>157</v>
      </c>
      <c r="B70" s="18" t="s">
        <v>158</v>
      </c>
      <c r="C70" s="29">
        <f t="shared" si="0"/>
        <v>1200</v>
      </c>
      <c r="D70" s="24">
        <v>0.005</v>
      </c>
      <c r="E70" s="21">
        <v>6</v>
      </c>
      <c r="F70" s="21">
        <v>6</v>
      </c>
      <c r="G70" s="31"/>
      <c r="H70" s="36"/>
    </row>
    <row r="71" s="1" customFormat="1" spans="1:8 16382:16383">
      <c r="A71" s="17" t="s">
        <v>159</v>
      </c>
      <c r="B71" s="18" t="s">
        <v>160</v>
      </c>
      <c r="C71" s="29">
        <v>0</v>
      </c>
      <c r="D71" s="24">
        <v>0.005</v>
      </c>
      <c r="E71" s="21">
        <v>0.2</v>
      </c>
      <c r="F71" s="21">
        <v>0.2</v>
      </c>
      <c r="G71" s="31"/>
      <c r="H71" s="36"/>
    </row>
    <row r="72" s="1" customFormat="1" ht="93.75" spans="1:8 16382:16383">
      <c r="A72" s="17" t="s">
        <v>12</v>
      </c>
      <c r="B72" s="18" t="s">
        <v>161</v>
      </c>
      <c r="C72" s="29">
        <f>E72/D72</f>
        <v>1750</v>
      </c>
      <c r="D72" s="24">
        <v>0.005</v>
      </c>
      <c r="E72" s="21">
        <v>8.75</v>
      </c>
      <c r="F72" s="21">
        <v>201.25</v>
      </c>
      <c r="G72" s="31">
        <v>192.5</v>
      </c>
      <c r="H72" s="36" t="s">
        <v>162</v>
      </c>
    </row>
    <row r="73" s="1" customFormat="1" ht="37.5" spans="1:8 16382:16383">
      <c r="A73" s="17" t="s">
        <v>163</v>
      </c>
      <c r="B73" s="18" t="s">
        <v>164</v>
      </c>
      <c r="C73" s="29"/>
      <c r="D73" s="24"/>
      <c r="E73" s="21"/>
      <c r="F73" s="21"/>
      <c r="G73" s="31"/>
      <c r="H73" s="36" t="s">
        <v>165</v>
      </c>
    </row>
    <row r="74" s="1" customFormat="1" ht="37.5" spans="1:8 16382:16383">
      <c r="A74" s="17" t="s">
        <v>11</v>
      </c>
      <c r="B74" s="18" t="s">
        <v>166</v>
      </c>
      <c r="C74" s="29"/>
      <c r="D74" s="24"/>
      <c r="E74" s="21"/>
      <c r="F74" s="21"/>
      <c r="G74" s="31"/>
      <c r="H74" s="36" t="s">
        <v>165</v>
      </c>
    </row>
    <row r="75" spans="1:8 16382:16383">
      <c r="A75" s="41" t="s">
        <v>167</v>
      </c>
      <c r="B75" s="42"/>
      <c r="C75" s="42"/>
      <c r="D75" s="42"/>
      <c r="E75" s="42"/>
      <c r="F75" s="42"/>
      <c r="G75" s="42"/>
      <c r="H75" s="43"/>
    </row>
  </sheetData>
  <mergeCells count="2">
    <mergeCell ref="A1:H1"/>
    <mergeCell ref="A75:H75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DCF7B8194EB842D5AE5B89FD7B3EC216_13</vt:lpwstr>
  </property>
  <property fmtid="{D5CDD505-2E9C-101B-9397-08002B2CF9AE}" pid="4" name="CalculationRule">
    <vt:i4>0</vt:i4>
  </property>
</Properties>
</file>