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<sst xmlns="http://schemas.openxmlformats.org/spreadsheetml/2006/main" count="55" uniqueCount="53">
  <si>
    <t>滨河街道兴隆村2025年财务预算表</t>
  </si>
  <si>
    <t>项   目</t>
  </si>
  <si>
    <t>预算额</t>
  </si>
  <si>
    <t>备注</t>
  </si>
  <si>
    <t>备  注</t>
  </si>
  <si>
    <t>收   入</t>
  </si>
  <si>
    <t>支   出</t>
  </si>
  <si>
    <t>一、经营收入</t>
  </si>
  <si>
    <t>一、经营支出</t>
  </si>
  <si>
    <t>出租收入</t>
  </si>
  <si>
    <t>出租成本及费用</t>
  </si>
  <si>
    <t>村委会固定资产维修5000元</t>
  </si>
  <si>
    <t>二、投资收益</t>
  </si>
  <si>
    <t>二、管理费用</t>
  </si>
  <si>
    <t>股权投资收益</t>
  </si>
  <si>
    <t>维修费用</t>
  </si>
  <si>
    <t>维修路面，楼顶防水，决算书</t>
  </si>
  <si>
    <t>债权投资收益</t>
  </si>
  <si>
    <t>干部及固定人员报酬</t>
  </si>
  <si>
    <t>村干部绩效工资（其中包括刘志财驻村书记生活补助80元/天，交通补贴28元/天，共计172,260.00），实务实计人工费26，400.00，创收奖金</t>
  </si>
  <si>
    <t>其他投资收益</t>
  </si>
  <si>
    <t>打扫村部卫生人工费</t>
  </si>
  <si>
    <t>2025年1月-12月打扫村部卫生人工费12000.00</t>
  </si>
  <si>
    <t>党建、办公经费</t>
  </si>
  <si>
    <t>三八节目2000元，七一费用7000元，十一国庆节5000元，党员春节活动12000元，日常办公用品15000元，党建宣传图版5000元，春晚道具服装4000元，报刊费125元</t>
  </si>
  <si>
    <t>村部服务大厅购买空调</t>
  </si>
  <si>
    <t>购买空调</t>
  </si>
  <si>
    <t>购买垃圾箱</t>
  </si>
  <si>
    <t>水电费</t>
  </si>
  <si>
    <t>村部水费3000元，电费20.000.00</t>
  </si>
  <si>
    <t>电话及网费</t>
  </si>
  <si>
    <t>取暖费</t>
  </si>
  <si>
    <t>村委会服务大厅</t>
  </si>
  <si>
    <t>公厕费用</t>
  </si>
  <si>
    <t>公厕水费15000元，打扫公厕卫生人工费9600</t>
  </si>
  <si>
    <t>本村村民物业费</t>
  </si>
  <si>
    <t>2025年，本村村民物业费 ，497户，附住户名单</t>
  </si>
  <si>
    <t>三、补助收入</t>
  </si>
  <si>
    <t>三、其他支出</t>
  </si>
  <si>
    <t>四、其他收入</t>
  </si>
  <si>
    <t>三资清理诉讼费</t>
  </si>
  <si>
    <t>律师代理服务费</t>
  </si>
  <si>
    <t>利息收入</t>
  </si>
  <si>
    <t>用工支出</t>
  </si>
  <si>
    <t>村委会零用工</t>
  </si>
  <si>
    <t>收回刘志财驻村绩效工资款</t>
  </si>
  <si>
    <t>清理积雪</t>
  </si>
  <si>
    <t>铲车，钩机、人工等</t>
  </si>
  <si>
    <t>村民医疗保险补贴</t>
  </si>
  <si>
    <t>2025年医疗保险补贴2100人X200元   以实际发放人数为准</t>
  </si>
  <si>
    <t>维稳经费</t>
  </si>
  <si>
    <t>收入合计</t>
  </si>
  <si>
    <t>支出合计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</si>
</sst>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);[Red]\(#,##0.00\)"/>
    <numFmt numFmtId="177" formatCode="#,##0.00_ "/>
  </numFmts>
  <fonts count="34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宋体"/>
      <charset val="134"/>
    </font>
    <font>
      <b/>
      <sz val="14"/>
      <color indexed="8"/>
      <name val="宋体"/>
      <charset val="134"/>
    </font>
    <font>
      <b/>
      <sz val="12"/>
      <color indexed="8"/>
      <name val="宋体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  <scheme val="minor"/>
    </font>
    <font>
      <sz val="12"/>
      <color indexed="8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6" applyNumberFormat="0" applyAlignment="0" applyProtection="0">
      <alignment vertical="center"/>
    </xf>
    <xf numFmtId="0" fontId="24" fillId="4" borderId="7" applyNumberFormat="0" applyAlignment="0" applyProtection="0">
      <alignment vertical="center"/>
    </xf>
    <xf numFmtId="0" fontId="25" fillId="4" borderId="6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0" fillId="0" borderId="0" xfId="0" applyFont="1" applyFill="1" applyAlignment="1">
      <alignment vertical="center" wrapText="1"/>
    </xf>
    <xf numFmtId="49" fontId="5" fillId="0" borderId="0" xfId="0" applyNumberFormat="1" applyFont="1" applyFill="1" applyAlignment="1">
      <alignment horizontal="center" vertical="center"/>
    </xf>
    <xf numFmtId="49" fontId="6" fillId="0" borderId="0" xfId="0" applyNumberFormat="1" applyFont="1" applyFill="1" applyAlignment="1">
      <alignment horizontal="center" vertical="center"/>
    </xf>
    <xf numFmtId="49" fontId="6" fillId="0" borderId="0" xfId="0" applyNumberFormat="1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3" fontId="7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43" fontId="8" fillId="0" borderId="1" xfId="0" applyNumberFormat="1" applyFont="1" applyFill="1" applyBorder="1" applyAlignment="1">
      <alignment vertical="center"/>
    </xf>
    <xf numFmtId="43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0" fontId="8" fillId="0" borderId="0" xfId="0" applyFont="1" applyFill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43" fontId="10" fillId="0" borderId="1" xfId="0" applyNumberFormat="1" applyFont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4" fontId="0" fillId="0" borderId="1" xfId="0" applyNumberFormat="1" applyFont="1" applyFill="1" applyBorder="1" applyAlignment="1">
      <alignment vertical="center"/>
    </xf>
    <xf numFmtId="0" fontId="10" fillId="0" borderId="1" xfId="0" applyFont="1" applyBorder="1" applyAlignment="1">
      <alignment horizontal="center" vertical="center" wrapText="1"/>
    </xf>
    <xf numFmtId="0" fontId="9" fillId="0" borderId="0" xfId="0" applyFont="1" applyFill="1" applyAlignment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43" fontId="9" fillId="0" borderId="1" xfId="0" applyNumberFormat="1" applyFont="1" applyFill="1" applyBorder="1" applyAlignment="1">
      <alignment vertical="center"/>
    </xf>
    <xf numFmtId="43" fontId="10" fillId="0" borderId="1" xfId="0" applyNumberFormat="1" applyFont="1" applyBorder="1" applyAlignment="1">
      <alignment horizontal="right" vertical="center"/>
    </xf>
    <xf numFmtId="43" fontId="10" fillId="0" borderId="1" xfId="0" applyNumberFormat="1" applyFont="1" applyBorder="1" applyAlignment="1">
      <alignment horizontal="center" vertical="center" wrapText="1"/>
    </xf>
    <xf numFmtId="43" fontId="10" fillId="0" borderId="1" xfId="0" applyNumberFormat="1" applyFont="1" applyBorder="1" applyAlignment="1">
      <alignment horizontal="right" vertical="center" wrapText="1"/>
    </xf>
    <xf numFmtId="0" fontId="9" fillId="0" borderId="2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/>
    </xf>
    <xf numFmtId="43" fontId="12" fillId="0" borderId="1" xfId="0" applyNumberFormat="1" applyFont="1" applyFill="1" applyBorder="1" applyAlignment="1">
      <alignment vertical="center"/>
    </xf>
    <xf numFmtId="177" fontId="10" fillId="0" borderId="1" xfId="0" applyNumberFormat="1" applyFont="1" applyBorder="1" applyAlignment="1">
      <alignment horizontal="center" vertical="center" wrapText="1"/>
    </xf>
    <xf numFmtId="43" fontId="3" fillId="0" borderId="1" xfId="0" applyNumberFormat="1" applyFont="1" applyFill="1" applyBorder="1" applyAlignment="1">
      <alignment vertical="center"/>
    </xf>
    <xf numFmtId="43" fontId="3" fillId="0" borderId="0" xfId="0" applyNumberFormat="1" applyFont="1" applyFill="1" applyAlignment="1">
      <alignment vertical="center"/>
    </xf>
    <xf numFmtId="0" fontId="13" fillId="0" borderId="1" xfId="0" applyFont="1" applyFill="1" applyBorder="1" applyAlignment="1">
      <alignment vertical="center"/>
    </xf>
    <xf numFmtId="0" fontId="13" fillId="0" borderId="0" xfId="0" applyFont="1" applyFill="1" applyAlignment="1">
      <alignment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43" fontId="14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43" fontId="11" fillId="0" borderId="1" xfId="0" applyNumberFormat="1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4"/>
  <sheetViews>
    <sheetView tabSelected="1" view="pageBreakPreview" zoomScaleNormal="100" topLeftCell="B2" workbookViewId="0">
      <selection activeCell="F16" sqref="F16"/>
    </sheetView>
  </sheetViews>
  <sheetFormatPr defaultColWidth="9" defaultRowHeight="13.5" outlineLevelCol="6"/>
  <cols>
    <col min="1" max="1" width="26.25" style="4" customWidth="1"/>
    <col min="2" max="2" width="18.5" style="4" customWidth="1"/>
    <col min="3" max="3" width="9.55833333333333" style="4" customWidth="1"/>
    <col min="4" max="4" width="25.5" style="4" customWidth="1"/>
    <col min="5" max="5" width="20.75" style="4" customWidth="1"/>
    <col min="6" max="6" width="66.925" style="6" customWidth="1"/>
    <col min="7" max="16384" width="9" style="4"/>
  </cols>
  <sheetData>
    <row r="1" s="1" customFormat="1" ht="37.2" customHeight="1" spans="1:6">
      <c r="A1" s="7" t="s">
        <v>0</v>
      </c>
      <c r="B1" s="8"/>
      <c r="C1" s="8"/>
      <c r="D1" s="8"/>
      <c r="E1" s="8"/>
      <c r="F1" s="9"/>
    </row>
    <row r="2" s="2" customFormat="1" ht="24" customHeight="1" spans="1:6">
      <c r="A2" s="10" t="s">
        <v>1</v>
      </c>
      <c r="B2" s="10" t="s">
        <v>2</v>
      </c>
      <c r="C2" s="10" t="s">
        <v>3</v>
      </c>
      <c r="D2" s="10" t="s">
        <v>1</v>
      </c>
      <c r="E2" s="10" t="s">
        <v>2</v>
      </c>
      <c r="F2" s="11" t="s">
        <v>4</v>
      </c>
    </row>
    <row r="3" s="2" customFormat="1" ht="24" customHeight="1" spans="1:6">
      <c r="A3" s="10" t="s">
        <v>5</v>
      </c>
      <c r="B3" s="12"/>
      <c r="C3" s="10"/>
      <c r="D3" s="10" t="s">
        <v>6</v>
      </c>
      <c r="E3" s="13"/>
      <c r="F3" s="11"/>
    </row>
    <row r="4" s="3" customFormat="1" ht="22" customHeight="1" spans="1:7">
      <c r="A4" s="14" t="s">
        <v>7</v>
      </c>
      <c r="B4" s="15">
        <f>SUM(B5:B5)</f>
        <v>991000</v>
      </c>
      <c r="C4" s="14"/>
      <c r="D4" s="14" t="s">
        <v>8</v>
      </c>
      <c r="E4" s="16">
        <f>SUM(E5:E5)</f>
        <v>5000</v>
      </c>
      <c r="F4" s="17"/>
      <c r="G4" s="18"/>
    </row>
    <row r="5" s="4" customFormat="1" ht="22" customHeight="1" spans="1:7">
      <c r="A5" s="19" t="s">
        <v>9</v>
      </c>
      <c r="B5" s="20">
        <v>991000</v>
      </c>
      <c r="C5" s="21"/>
      <c r="D5" s="19" t="s">
        <v>10</v>
      </c>
      <c r="E5" s="22">
        <v>5000</v>
      </c>
      <c r="F5" s="23" t="s">
        <v>11</v>
      </c>
      <c r="G5" s="24"/>
    </row>
    <row r="6" s="3" customFormat="1" ht="22" customHeight="1" spans="1:7">
      <c r="A6" s="14" t="s">
        <v>12</v>
      </c>
      <c r="B6" s="15">
        <f>SUM(B7:B11)</f>
        <v>420000</v>
      </c>
      <c r="C6" s="14"/>
      <c r="D6" s="14" t="s">
        <v>13</v>
      </c>
      <c r="E6" s="16">
        <f>SUM(E7:E17)</f>
        <v>824125</v>
      </c>
      <c r="F6" s="25"/>
      <c r="G6" s="18"/>
    </row>
    <row r="7" s="4" customFormat="1" ht="22" customHeight="1" spans="1:7">
      <c r="A7" s="19" t="s">
        <v>14</v>
      </c>
      <c r="B7" s="26"/>
      <c r="C7" s="21"/>
      <c r="D7" s="20" t="s">
        <v>15</v>
      </c>
      <c r="E7" s="27">
        <v>10000</v>
      </c>
      <c r="F7" s="28" t="s">
        <v>16</v>
      </c>
      <c r="G7" s="24"/>
    </row>
    <row r="8" s="4" customFormat="1" ht="44" customHeight="1" spans="1:7">
      <c r="A8" s="19" t="s">
        <v>17</v>
      </c>
      <c r="B8" s="20">
        <v>420000</v>
      </c>
      <c r="C8" s="21"/>
      <c r="D8" s="20" t="s">
        <v>18</v>
      </c>
      <c r="E8" s="27">
        <v>340400</v>
      </c>
      <c r="F8" s="28" t="s">
        <v>19</v>
      </c>
      <c r="G8" s="24"/>
    </row>
    <row r="9" s="4" customFormat="1" ht="22" customHeight="1" spans="1:7">
      <c r="A9" s="19" t="s">
        <v>20</v>
      </c>
      <c r="B9" s="26"/>
      <c r="C9" s="21"/>
      <c r="D9" s="20" t="s">
        <v>21</v>
      </c>
      <c r="E9" s="29">
        <v>12000</v>
      </c>
      <c r="F9" s="28" t="s">
        <v>22</v>
      </c>
      <c r="G9" s="24"/>
    </row>
    <row r="10" s="4" customFormat="1" ht="51" customHeight="1" spans="1:7">
      <c r="A10" s="19"/>
      <c r="B10" s="26"/>
      <c r="C10" s="21"/>
      <c r="D10" s="20" t="s">
        <v>23</v>
      </c>
      <c r="E10" s="29">
        <v>50125</v>
      </c>
      <c r="F10" s="28" t="s">
        <v>24</v>
      </c>
      <c r="G10" s="24"/>
    </row>
    <row r="11" s="4" customFormat="1" ht="22" customHeight="1" spans="1:7">
      <c r="A11" s="30"/>
      <c r="B11" s="26"/>
      <c r="C11" s="21"/>
      <c r="D11" s="20" t="s">
        <v>25</v>
      </c>
      <c r="E11" s="27">
        <v>10000</v>
      </c>
      <c r="F11" s="28" t="s">
        <v>26</v>
      </c>
      <c r="G11" s="24"/>
    </row>
    <row r="12" s="3" customFormat="1" ht="22" customHeight="1" spans="1:7">
      <c r="A12" s="31"/>
      <c r="B12" s="32"/>
      <c r="C12" s="31"/>
      <c r="D12" s="20" t="s">
        <v>27</v>
      </c>
      <c r="E12" s="27">
        <v>6000</v>
      </c>
      <c r="F12" s="28"/>
      <c r="G12" s="18"/>
    </row>
    <row r="13" s="3" customFormat="1" ht="22" customHeight="1" spans="1:7">
      <c r="A13" s="31"/>
      <c r="B13" s="32"/>
      <c r="C13" s="31"/>
      <c r="D13" s="20" t="s">
        <v>28</v>
      </c>
      <c r="E13" s="27">
        <v>23000</v>
      </c>
      <c r="F13" s="28" t="s">
        <v>29</v>
      </c>
      <c r="G13" s="18"/>
    </row>
    <row r="14" s="3" customFormat="1" ht="22" customHeight="1" spans="1:7">
      <c r="A14" s="31"/>
      <c r="B14" s="32"/>
      <c r="C14" s="31"/>
      <c r="D14" s="20" t="s">
        <v>30</v>
      </c>
      <c r="E14" s="27">
        <v>3000</v>
      </c>
      <c r="F14" s="28"/>
      <c r="G14" s="18"/>
    </row>
    <row r="15" s="3" customFormat="1" ht="22" customHeight="1" spans="1:7">
      <c r="A15" s="31"/>
      <c r="B15" s="32"/>
      <c r="C15" s="31"/>
      <c r="D15" s="20" t="s">
        <v>31</v>
      </c>
      <c r="E15" s="27">
        <v>30000</v>
      </c>
      <c r="F15" s="28" t="s">
        <v>32</v>
      </c>
      <c r="G15" s="18"/>
    </row>
    <row r="16" s="3" customFormat="1" ht="22" customHeight="1" spans="1:7">
      <c r="A16" s="31"/>
      <c r="B16" s="32"/>
      <c r="C16" s="31"/>
      <c r="D16" s="20" t="s">
        <v>33</v>
      </c>
      <c r="E16" s="27">
        <v>24600</v>
      </c>
      <c r="F16" s="33" t="s">
        <v>34</v>
      </c>
      <c r="G16" s="18"/>
    </row>
    <row r="17" s="3" customFormat="1" ht="22" customHeight="1" spans="1:7">
      <c r="A17" s="31"/>
      <c r="B17" s="32"/>
      <c r="C17" s="31"/>
      <c r="D17" s="20" t="s">
        <v>35</v>
      </c>
      <c r="E17" s="27">
        <v>315000</v>
      </c>
      <c r="F17" s="28" t="s">
        <v>36</v>
      </c>
      <c r="G17" s="18"/>
    </row>
    <row r="18" s="3" customFormat="1" ht="22" customHeight="1" spans="1:7">
      <c r="A18" s="14" t="s">
        <v>37</v>
      </c>
      <c r="B18" s="34">
        <v>100000</v>
      </c>
      <c r="C18" s="14"/>
      <c r="D18" s="14" t="s">
        <v>38</v>
      </c>
      <c r="E18" s="16">
        <f>SUM(E19:E23)</f>
        <v>581000</v>
      </c>
      <c r="F18" s="25"/>
      <c r="G18" s="18"/>
    </row>
    <row r="19" s="5" customFormat="1" ht="22" customHeight="1" spans="1:7">
      <c r="A19" s="14" t="s">
        <v>39</v>
      </c>
      <c r="B19" s="35">
        <f>SUM(B20:B21)</f>
        <v>274481</v>
      </c>
      <c r="C19" s="36"/>
      <c r="D19" s="20" t="s">
        <v>40</v>
      </c>
      <c r="E19" s="27">
        <v>70000</v>
      </c>
      <c r="F19" s="28" t="s">
        <v>41</v>
      </c>
      <c r="G19" s="37"/>
    </row>
    <row r="20" s="4" customFormat="1" ht="22" customHeight="1" spans="1:7">
      <c r="A20" s="19" t="s">
        <v>42</v>
      </c>
      <c r="B20" s="20">
        <v>130000</v>
      </c>
      <c r="C20" s="21"/>
      <c r="D20" s="20" t="s">
        <v>43</v>
      </c>
      <c r="E20" s="27">
        <v>20000</v>
      </c>
      <c r="F20" s="28" t="s">
        <v>44</v>
      </c>
      <c r="G20" s="24"/>
    </row>
    <row r="21" s="4" customFormat="1" ht="22" customHeight="1" spans="1:7">
      <c r="A21" s="38" t="s">
        <v>45</v>
      </c>
      <c r="B21" s="26">
        <v>144481</v>
      </c>
      <c r="C21" s="21"/>
      <c r="D21" s="39" t="s">
        <v>46</v>
      </c>
      <c r="E21" s="27">
        <v>21000</v>
      </c>
      <c r="F21" s="28" t="s">
        <v>47</v>
      </c>
      <c r="G21" s="24"/>
    </row>
    <row r="22" s="4" customFormat="1" ht="22" customHeight="1" spans="1:7">
      <c r="A22" s="19"/>
      <c r="B22" s="26"/>
      <c r="C22" s="21"/>
      <c r="D22" s="40" t="s">
        <v>48</v>
      </c>
      <c r="E22" s="27">
        <v>420000</v>
      </c>
      <c r="F22" s="28" t="s">
        <v>49</v>
      </c>
      <c r="G22" s="24"/>
    </row>
    <row r="23" s="3" customFormat="1" ht="22" customHeight="1" spans="1:7">
      <c r="A23" s="41"/>
      <c r="B23" s="42"/>
      <c r="C23" s="31"/>
      <c r="D23" s="40" t="s">
        <v>50</v>
      </c>
      <c r="E23" s="27">
        <v>50000</v>
      </c>
      <c r="F23" s="28"/>
      <c r="G23" s="18"/>
    </row>
    <row r="24" s="3" customFormat="1" ht="32" customHeight="1" spans="1:7">
      <c r="A24" s="43" t="s">
        <v>51</v>
      </c>
      <c r="B24" s="15">
        <f>B4+B6+B18+B19</f>
        <v>1785481</v>
      </c>
      <c r="C24" s="14"/>
      <c r="D24" s="43" t="s">
        <v>52</v>
      </c>
      <c r="E24" s="16">
        <f>E4+E6+E18</f>
        <v>1410125</v>
      </c>
      <c r="F24" s="25"/>
      <c r="G24" s="18"/>
    </row>
    <row r="25" ht="24" customHeight="1"/>
    <row r="26" ht="24" customHeight="1"/>
    <row r="27" ht="24" customHeight="1"/>
    <row r="28" ht="24" customHeight="1"/>
    <row r="29" ht="24" customHeight="1"/>
    <row r="30" ht="24" customHeight="1"/>
    <row r="31" ht="24" customHeight="1"/>
    <row r="32" ht="24" customHeight="1"/>
    <row r="33" ht="24" customHeight="1"/>
    <row r="34" ht="24" customHeight="1"/>
  </sheetData>
  <mergeCells count="1">
    <mergeCell ref="A1:F1"/>
  </mergeCells>
  <pageMargins left="0.751388888888889" right="0.751388888888889" top="0.629861111111111" bottom="0.275" header="0.5" footer="0.236111111111111"/>
  <pageSetup paperSize="9" scale="7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夏家小婷儿18047510613</cp:lastModifiedBy>
  <dcterms:created xsi:type="dcterms:W3CDTF">2025-02-13T02:03:00Z</dcterms:created>
  <dcterms:modified xsi:type="dcterms:W3CDTF">2025-03-19T00:58:57Z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55B9CBF30163415C91D2035D3AA07978_13</vt:lpwstr>
  </property>
  <property fmtid="{D5CDD505-2E9C-101B-9397-08002B2CF9AE}" pid="3" name="KSOProductBuildVer">
    <vt:lpwstr>2052-12.1.0.20305</vt:lpwstr>
  </property>
</Properties>
</file>